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3MNPS14" sheetId="1" r:id="rId1"/>
  </sheets>
  <definedNames>
    <definedName name="_xlnm._FilterDatabase" localSheetId="0" hidden="1">'3MNPS14'!$A$13:$U$47</definedName>
    <definedName name="_xlnm.Print_Area" localSheetId="0">'3MNPS14'!$A$1:$U$47</definedName>
  </definedNames>
  <calcPr calcId="145621"/>
</workbook>
</file>

<file path=xl/calcChain.xml><?xml version="1.0" encoding="utf-8"?>
<calcChain xmlns="http://schemas.openxmlformats.org/spreadsheetml/2006/main">
  <c r="S47" i="1" l="1"/>
  <c r="P47" i="1"/>
  <c r="Q47" i="1"/>
  <c r="K47" i="1"/>
  <c r="I47" i="1"/>
  <c r="H47" i="1"/>
  <c r="L47" i="1"/>
  <c r="M47" i="1"/>
  <c r="O47" i="1"/>
  <c r="E40" i="1"/>
  <c r="G40" i="1"/>
  <c r="K40" i="1"/>
  <c r="O40" i="1"/>
  <c r="S40" i="1"/>
  <c r="H40" i="1"/>
  <c r="I40" i="1"/>
  <c r="L40" i="1"/>
  <c r="M40" i="1"/>
  <c r="P40" i="1"/>
  <c r="Q40" i="1"/>
  <c r="D40" i="1"/>
  <c r="C40" i="1" l="1"/>
  <c r="C8" i="1" s="1"/>
  <c r="C10" i="1" s="1"/>
</calcChain>
</file>

<file path=xl/sharedStrings.xml><?xml version="1.0" encoding="utf-8"?>
<sst xmlns="http://schemas.openxmlformats.org/spreadsheetml/2006/main" count="179" uniqueCount="109">
  <si>
    <t>Kötelező tantárgyak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</si>
  <si>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</si>
  <si>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</si>
  <si>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</si>
  <si>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</si>
  <si>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</si>
  <si>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</si>
  <si>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</si>
  <si>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</si>
  <si>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Szabadon választható tantárgyak</t>
  </si>
  <si>
    <t>Kód</t>
  </si>
  <si>
    <t>Tanszék</t>
  </si>
  <si>
    <t>órasz</t>
  </si>
  <si>
    <t>számk.</t>
  </si>
  <si>
    <t>Előfeltétel</t>
  </si>
  <si>
    <t xml:space="preserve"> </t>
  </si>
  <si>
    <t>Tantárgy státusza</t>
  </si>
  <si>
    <t>Fejezetek a matematikából</t>
  </si>
  <si>
    <t>k</t>
  </si>
  <si>
    <t>Fejezetek a közgazdaságtanból</t>
  </si>
  <si>
    <t>Ökonometria</t>
  </si>
  <si>
    <t>Többváltozós statisztikai modellezés</t>
  </si>
  <si>
    <t>Befektetések</t>
  </si>
  <si>
    <t>Haladó vállalati pénzügyek</t>
  </si>
  <si>
    <t>Haladó pénzügytan</t>
  </si>
  <si>
    <t>Adóelmélet és adópolitika</t>
  </si>
  <si>
    <t>Banküzemtan</t>
  </si>
  <si>
    <t>k5</t>
  </si>
  <si>
    <t>gy5</t>
  </si>
  <si>
    <t>Pénzügyi kontrolling</t>
  </si>
  <si>
    <t>Pénzügyi elmélettörténet</t>
  </si>
  <si>
    <t>Pénzügyi kimutatások elemzése</t>
  </si>
  <si>
    <t>Pénzügyi intézményrendszer működése</t>
  </si>
  <si>
    <t>Vállalati pénzügyi információs rendszerek</t>
  </si>
  <si>
    <t>Szávai Ferenc</t>
  </si>
  <si>
    <t>Wickert Irén</t>
  </si>
  <si>
    <t>Számítógépes problémamegoldás</t>
  </si>
  <si>
    <t>Kutatásmódszertan, kommunikáció</t>
  </si>
  <si>
    <t>Nappali tanulmányi rend</t>
  </si>
  <si>
    <t>Szakszeminárium 1.</t>
  </si>
  <si>
    <t>Szakszeminárium 2.</t>
  </si>
  <si>
    <t>Udovecz Gábor</t>
  </si>
  <si>
    <t>Gál Zoltán</t>
  </si>
  <si>
    <t>Walter Virág</t>
  </si>
  <si>
    <t>Kövér György</t>
  </si>
  <si>
    <t>Stettner Eleonóra</t>
  </si>
  <si>
    <t>Vass Júlia</t>
  </si>
  <si>
    <t xml:space="preserve">Marketing és Kereskedelem </t>
  </si>
  <si>
    <t xml:space="preserve">Matematika és Fizika </t>
  </si>
  <si>
    <t>Regionális pénzügyek</t>
  </si>
  <si>
    <t>Emberi erőforrás gazdálkodás</t>
  </si>
  <si>
    <t>Gazdaságtörténet</t>
  </si>
  <si>
    <t>Pénzügypolitika 1.</t>
  </si>
  <si>
    <t>Pénzügy jog 2.</t>
  </si>
  <si>
    <t>Pénzügypolitika 2.</t>
  </si>
  <si>
    <t>Marketing és Kereskedelem</t>
  </si>
  <si>
    <t>Szakmai szigorlat</t>
  </si>
  <si>
    <t>Pénzügy mester szak mintatanterve</t>
  </si>
  <si>
    <t>Parádi-Dolgos Anett</t>
  </si>
  <si>
    <t>Barna Róbert</t>
  </si>
  <si>
    <t>Megszerzendő kredit</t>
  </si>
  <si>
    <t>Összes kredit</t>
  </si>
  <si>
    <t>Tantárgyfelelős</t>
  </si>
  <si>
    <t>Kötelező tárgyak</t>
  </si>
  <si>
    <t>Szabadon választható tárgyak (10 kredit teljesítése kötelező)</t>
  </si>
  <si>
    <t>Összesen</t>
  </si>
  <si>
    <t>Oroszi Sándor</t>
  </si>
  <si>
    <t>Varga József</t>
  </si>
  <si>
    <t>Szakkollégiumi tevékenység</t>
  </si>
  <si>
    <t>Számvitel és Jog</t>
  </si>
  <si>
    <t>Nemzetközi Gazdasági Kapcsolatok</t>
  </si>
  <si>
    <t>Agrárgazdasági és Menedzsment</t>
  </si>
  <si>
    <t xml:space="preserve">Pénzügy és Közgazdaságtan </t>
  </si>
  <si>
    <t>Regionális Tudományok és Statisztika</t>
  </si>
  <si>
    <t>Szente Viktória</t>
  </si>
  <si>
    <t>Élelmiszer-marketing stratégiák</t>
  </si>
  <si>
    <t>Szigeti Orsolya</t>
  </si>
  <si>
    <t>Képzési program (KPR) kódja: 3MNPS14</t>
  </si>
  <si>
    <t>Érvényes: 2014. szeptembertől</t>
  </si>
  <si>
    <t>Informatika</t>
  </si>
  <si>
    <t>Közösségi gazdaságtan</t>
  </si>
  <si>
    <t>3MMAR1KUK00001</t>
  </si>
  <si>
    <t>3MMAF1SZP00000</t>
  </si>
  <si>
    <t>3MMAF1FJM00000</t>
  </si>
  <si>
    <t>3Mpkg1fkg00001</t>
  </si>
  <si>
    <t>3MMAF1ÖKO00000</t>
  </si>
  <si>
    <t>3MMAF1TSM00000</t>
  </si>
  <si>
    <t>3Mpkg1bef00001</t>
  </si>
  <si>
    <t>3MSZJ1PJO00001</t>
  </si>
  <si>
    <t>3Mpkg2kga00002</t>
  </si>
  <si>
    <t>3Mpkg2hvp00001</t>
  </si>
  <si>
    <t>3Mpkg1hpü00001</t>
  </si>
  <si>
    <t>3Mpkg2apo00002</t>
  </si>
  <si>
    <t>3Mpkg1büz00001</t>
  </si>
  <si>
    <t>3Mpkg2ppo00001</t>
  </si>
  <si>
    <t>3MPKG1PÉE00001</t>
  </si>
  <si>
    <t>3Mszj1pke00001</t>
  </si>
  <si>
    <t>3Mszj1pko00001</t>
  </si>
  <si>
    <t>3Mpkg2ppo00002</t>
  </si>
  <si>
    <t>3Mpkg1pim00001</t>
  </si>
  <si>
    <t>3MINF1VIR00014</t>
  </si>
  <si>
    <t>3M0001ss100000-2</t>
  </si>
  <si>
    <t>3M0001SS200000</t>
  </si>
  <si>
    <t>3mpkg1szs00000</t>
  </si>
  <si>
    <t>3MRTS2RPÜ00000</t>
  </si>
  <si>
    <t>3MNGK1GTT00000</t>
  </si>
  <si>
    <t>3MMAR3EMS00000</t>
  </si>
  <si>
    <t>3MAMT1EEG00014</t>
  </si>
  <si>
    <t>3mpkg3szk00001-2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</si>
</sst>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 shrinkToFit="1"/>
    </xf>
    <xf numFmtId="0" fontId="1" fillId="0" borderId="0" xfId="0" applyFont="1" applyBorder="1"/>
    <xf numFmtId="0" fontId="8" fillId="0" borderId="0" xfId="0" applyFont="1" applyFill="1"/>
    <xf numFmtId="0" fontId="8" fillId="0" borderId="0" xfId="0" applyFont="1"/>
    <xf numFmtId="0" fontId="8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 shrinkToFit="1"/>
    </xf>
    <xf numFmtId="49" fontId="11" fillId="0" borderId="25" xfId="0" applyNumberFormat="1" applyFont="1" applyFill="1" applyBorder="1" applyAlignment="1">
      <alignment horizontal="center" vertical="center" shrinkToFit="1"/>
    </xf>
    <xf numFmtId="0" fontId="11" fillId="0" borderId="3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5" xfId="0" applyFont="1" applyFill="1" applyBorder="1"/>
    <xf numFmtId="0" fontId="11" fillId="0" borderId="24" xfId="0" applyFont="1" applyFill="1" applyBorder="1" applyAlignment="1">
      <alignment vertical="center" shrinkToFit="1"/>
    </xf>
    <xf numFmtId="0" fontId="11" fillId="0" borderId="24" xfId="0" applyFont="1" applyFill="1" applyBorder="1" applyAlignment="1">
      <alignment horizontal="left" vertical="center"/>
    </xf>
    <xf numFmtId="0" fontId="11" fillId="0" borderId="40" xfId="0" applyFont="1" applyFill="1" applyBorder="1"/>
    <xf numFmtId="0" fontId="11" fillId="0" borderId="2" xfId="0" applyFont="1" applyFill="1" applyBorder="1" applyAlignment="1">
      <alignment horizontal="left" vertical="center" shrinkToFit="1"/>
    </xf>
    <xf numFmtId="0" fontId="11" fillId="0" borderId="38" xfId="0" applyFont="1" applyFill="1" applyBorder="1" applyAlignment="1">
      <alignment vertical="center" shrinkToFit="1"/>
    </xf>
    <xf numFmtId="0" fontId="11" fillId="0" borderId="25" xfId="0" applyFont="1" applyFill="1" applyBorder="1" applyAlignment="1">
      <alignment horizontal="left" vertical="center"/>
    </xf>
    <xf numFmtId="0" fontId="11" fillId="0" borderId="41" xfId="0" applyFont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41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 vertical="center"/>
    </xf>
    <xf numFmtId="0" fontId="11" fillId="0" borderId="41" xfId="0" applyFont="1" applyBorder="1"/>
    <xf numFmtId="0" fontId="2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 vertical="center"/>
    </xf>
    <xf numFmtId="1" fontId="2" fillId="2" borderId="10" xfId="0" applyNumberFormat="1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 shrinkToFit="1"/>
    </xf>
    <xf numFmtId="0" fontId="11" fillId="4" borderId="45" xfId="0" applyFont="1" applyFill="1" applyBorder="1" applyAlignment="1">
      <alignment vertical="center"/>
    </xf>
    <xf numFmtId="49" fontId="11" fillId="4" borderId="0" xfId="0" applyNumberFormat="1" applyFont="1" applyFill="1" applyBorder="1" applyAlignment="1">
      <alignment horizontal="center" vertical="center" shrinkToFit="1"/>
    </xf>
    <xf numFmtId="0" fontId="11" fillId="4" borderId="51" xfId="0" applyFont="1" applyFill="1" applyBorder="1" applyAlignment="1">
      <alignment horizontal="center" vertical="center"/>
    </xf>
    <xf numFmtId="0" fontId="11" fillId="4" borderId="52" xfId="0" applyFont="1" applyFill="1" applyBorder="1" applyAlignment="1">
      <alignment horizontal="center" vertical="center"/>
    </xf>
    <xf numFmtId="0" fontId="11" fillId="4" borderId="53" xfId="0" applyFont="1" applyFill="1" applyBorder="1" applyAlignment="1">
      <alignment horizontal="center" vertical="center"/>
    </xf>
    <xf numFmtId="0" fontId="11" fillId="4" borderId="45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56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 shrinkToFit="1"/>
    </xf>
    <xf numFmtId="0" fontId="11" fillId="0" borderId="20" xfId="0" applyFont="1" applyBorder="1" applyAlignment="1">
      <alignment vertical="center"/>
    </xf>
    <xf numFmtId="1" fontId="11" fillId="0" borderId="15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 shrinkToFit="1"/>
    </xf>
    <xf numFmtId="1" fontId="2" fillId="2" borderId="14" xfId="0" applyNumberFormat="1" applyFont="1" applyFill="1" applyBorder="1" applyAlignment="1">
      <alignment horizontal="center" vertical="center" shrinkToFit="1"/>
    </xf>
    <xf numFmtId="0" fontId="11" fillId="5" borderId="24" xfId="0" applyFont="1" applyFill="1" applyBorder="1" applyAlignment="1">
      <alignment horizontal="left" vertical="center" shrinkToFit="1"/>
    </xf>
    <xf numFmtId="0" fontId="11" fillId="5" borderId="25" xfId="0" applyFont="1" applyFill="1" applyBorder="1" applyAlignment="1">
      <alignment vertical="center" shrinkToFit="1"/>
    </xf>
    <xf numFmtId="49" fontId="11" fillId="5" borderId="25" xfId="0" applyNumberFormat="1" applyFont="1" applyFill="1" applyBorder="1" applyAlignment="1">
      <alignment horizontal="center" vertical="center" shrinkToFit="1"/>
    </xf>
    <xf numFmtId="0" fontId="11" fillId="5" borderId="0" xfId="0" applyFont="1" applyFill="1"/>
    <xf numFmtId="0" fontId="11" fillId="5" borderId="1" xfId="0" applyFont="1" applyFill="1" applyBorder="1"/>
    <xf numFmtId="0" fontId="11" fillId="5" borderId="26" xfId="0" applyFont="1" applyFill="1" applyBorder="1"/>
    <xf numFmtId="0" fontId="11" fillId="5" borderId="2" xfId="0" applyFont="1" applyFill="1" applyBorder="1"/>
    <xf numFmtId="0" fontId="11" fillId="5" borderId="26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left" vertical="center"/>
    </xf>
    <xf numFmtId="0" fontId="11" fillId="5" borderId="25" xfId="0" applyFont="1" applyFill="1" applyBorder="1"/>
    <xf numFmtId="0" fontId="8" fillId="5" borderId="0" xfId="0" applyFont="1" applyFill="1" applyBorder="1"/>
    <xf numFmtId="0" fontId="8" fillId="5" borderId="0" xfId="0" applyFont="1" applyFill="1"/>
    <xf numFmtId="0" fontId="11" fillId="5" borderId="37" xfId="0" applyFont="1" applyFill="1" applyBorder="1" applyAlignment="1">
      <alignment horizontal="center" vertical="center"/>
    </xf>
    <xf numFmtId="0" fontId="11" fillId="5" borderId="27" xfId="0" applyFont="1" applyFill="1" applyBorder="1"/>
    <xf numFmtId="0" fontId="11" fillId="5" borderId="2" xfId="0" applyFont="1" applyFill="1" applyBorder="1" applyAlignment="1">
      <alignment horizontal="left" vertical="center" shrinkToFit="1"/>
    </xf>
    <xf numFmtId="0" fontId="11" fillId="5" borderId="25" xfId="0" applyFont="1" applyFill="1" applyBorder="1" applyAlignment="1">
      <alignment vertical="center"/>
    </xf>
    <xf numFmtId="0" fontId="11" fillId="5" borderId="25" xfId="0" applyFont="1" applyFill="1" applyBorder="1" applyAlignment="1">
      <alignment horizontal="left" vertical="center"/>
    </xf>
    <xf numFmtId="0" fontId="10" fillId="5" borderId="0" xfId="0" applyFont="1" applyFill="1"/>
    <xf numFmtId="0" fontId="11" fillId="5" borderId="37" xfId="0" applyFont="1" applyFill="1" applyBorder="1"/>
    <xf numFmtId="0" fontId="11" fillId="5" borderId="18" xfId="0" applyFont="1" applyFill="1" applyBorder="1" applyAlignment="1">
      <alignment horizontal="left" vertical="center" shrinkToFit="1"/>
    </xf>
    <xf numFmtId="0" fontId="11" fillId="5" borderId="19" xfId="0" applyFont="1" applyFill="1" applyBorder="1" applyAlignment="1">
      <alignment vertical="center" shrinkToFit="1"/>
    </xf>
    <xf numFmtId="49" fontId="11" fillId="5" borderId="19" xfId="0" applyNumberFormat="1" applyFont="1" applyFill="1" applyBorder="1" applyAlignment="1">
      <alignment horizontal="center" vertical="center" shrinkToFit="1"/>
    </xf>
    <xf numFmtId="0" fontId="11" fillId="5" borderId="48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left" vertical="center"/>
    </xf>
    <xf numFmtId="0" fontId="11" fillId="5" borderId="19" xfId="0" applyFont="1" applyFill="1" applyBorder="1"/>
    <xf numFmtId="0" fontId="11" fillId="5" borderId="24" xfId="0" applyFont="1" applyFill="1" applyBorder="1" applyAlignment="1">
      <alignment horizontal="left" vertical="center"/>
    </xf>
    <xf numFmtId="0" fontId="11" fillId="5" borderId="38" xfId="0" applyFont="1" applyFill="1" applyBorder="1" applyAlignment="1">
      <alignment horizontal="left" vertical="center"/>
    </xf>
    <xf numFmtId="0" fontId="8" fillId="5" borderId="39" xfId="0" applyFont="1" applyFill="1" applyBorder="1"/>
    <xf numFmtId="0" fontId="11" fillId="5" borderId="30" xfId="0" applyFont="1" applyFill="1" applyBorder="1" applyAlignment="1">
      <alignment horizontal="left" vertical="center" shrinkToFit="1"/>
    </xf>
    <xf numFmtId="0" fontId="11" fillId="5" borderId="31" xfId="0" applyFont="1" applyFill="1" applyBorder="1" applyAlignment="1">
      <alignment vertical="center" shrinkToFit="1"/>
    </xf>
    <xf numFmtId="49" fontId="11" fillId="5" borderId="31" xfId="0" applyNumberFormat="1" applyFont="1" applyFill="1" applyBorder="1" applyAlignment="1">
      <alignment horizontal="center" vertical="center" shrinkToFit="1"/>
    </xf>
    <xf numFmtId="0" fontId="11" fillId="5" borderId="49" xfId="0" applyFont="1" applyFill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left" vertical="center"/>
    </xf>
    <xf numFmtId="0" fontId="11" fillId="5" borderId="31" xfId="0" applyFont="1" applyFill="1" applyBorder="1"/>
    <xf numFmtId="0" fontId="11" fillId="5" borderId="49" xfId="0" applyFont="1" applyFill="1" applyBorder="1"/>
    <xf numFmtId="0" fontId="11" fillId="5" borderId="32" xfId="0" applyFont="1" applyFill="1" applyBorder="1"/>
    <xf numFmtId="0" fontId="11" fillId="5" borderId="33" xfId="0" applyFont="1" applyFill="1" applyBorder="1"/>
    <xf numFmtId="0" fontId="8" fillId="5" borderId="29" xfId="0" applyFont="1" applyFill="1" applyBorder="1"/>
    <xf numFmtId="0" fontId="8" fillId="5" borderId="36" xfId="0" applyFont="1" applyFill="1" applyBorder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11" fillId="0" borderId="45" xfId="0" applyFont="1" applyBorder="1"/>
    <xf numFmtId="0" fontId="11" fillId="0" borderId="41" xfId="0" applyFont="1" applyBorder="1"/>
    <xf numFmtId="49" fontId="2" fillId="0" borderId="44" xfId="0" applyNumberFormat="1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/>
    </xf>
    <xf numFmtId="0" fontId="11" fillId="0" borderId="23" xfId="0" applyFont="1" applyBorder="1"/>
    <xf numFmtId="0" fontId="11" fillId="0" borderId="46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shrinkToFit="1"/>
    </xf>
    <xf numFmtId="0" fontId="11" fillId="0" borderId="37" xfId="0" applyFont="1" applyBorder="1"/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1" fillId="5" borderId="54" xfId="0" applyFont="1" applyFill="1" applyBorder="1" applyAlignment="1">
      <alignment vertical="center"/>
    </xf>
    <xf numFmtId="0" fontId="11" fillId="5" borderId="55" xfId="0" applyFont="1" applyFill="1" applyBorder="1" applyAlignment="1">
      <alignment vertical="center"/>
    </xf>
    <xf numFmtId="0" fontId="11" fillId="5" borderId="42" xfId="0" applyFont="1" applyFill="1" applyBorder="1" applyAlignment="1">
      <alignment vertical="center"/>
    </xf>
    <xf numFmtId="0" fontId="11" fillId="5" borderId="40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tabSelected="1" topLeftCell="A37" zoomScale="80" zoomScaleNormal="80" zoomScaleSheetLayoutView="80" workbookViewId="0">
      <selection activeCell="A45" sqref="A45:XFD45"/>
    </sheetView>
  </sheetViews>
  <sheetFormatPr defaultRowHeight="12.75" x14ac:dyDescent="0.2"/>
  <cols>
    <col min="1" max="1" width="22.7109375" style="4" customWidth="1"/>
    <col min="2" max="2" width="53.28515625" style="4" customWidth="1"/>
    <col min="3" max="3" width="22.42578125" style="6" customWidth="1"/>
    <col min="4" max="4" width="4.7109375" style="4" customWidth="1"/>
    <col min="5" max="5" width="3.5703125" style="4" customWidth="1"/>
    <col min="6" max="6" width="6.7109375" style="4" customWidth="1"/>
    <col min="7" max="7" width="5.140625" style="4" customWidth="1"/>
    <col min="8" max="8" width="3.5703125" style="4" customWidth="1"/>
    <col min="9" max="9" width="3.140625" style="4" customWidth="1"/>
    <col min="10" max="10" width="6.7109375" style="4" customWidth="1"/>
    <col min="11" max="11" width="6.140625" style="4" customWidth="1"/>
    <col min="12" max="12" width="3.28515625" style="4" customWidth="1"/>
    <col min="13" max="13" width="3.5703125" style="4" customWidth="1"/>
    <col min="14" max="14" width="6.7109375" style="4" customWidth="1"/>
    <col min="15" max="15" width="5.140625" style="4" customWidth="1"/>
    <col min="16" max="16" width="3.28515625" style="4" customWidth="1"/>
    <col min="17" max="17" width="3.5703125" style="4" customWidth="1"/>
    <col min="18" max="18" width="6.7109375" style="4" customWidth="1"/>
    <col min="19" max="19" width="5.140625" style="4" customWidth="1"/>
    <col min="20" max="20" width="41.85546875" style="5" bestFit="1" customWidth="1"/>
    <col min="21" max="21" width="30.85546875" style="3" bestFit="1" customWidth="1"/>
    <col min="22" max="16384" width="9.140625" style="3"/>
  </cols>
  <sheetData>
    <row r="1" spans="1:21" ht="18" x14ac:dyDescent="0.2">
      <c r="A1" s="118" t="s">
        <v>57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ht="15.75" x14ac:dyDescent="0.2">
      <c r="A2" s="119" t="s">
        <v>77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15.75" x14ac:dyDescent="0.2">
      <c r="A3" s="120" t="s">
        <v>38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</row>
    <row r="4" spans="1:21" ht="14.25" x14ac:dyDescent="0.2">
      <c r="A4" s="131" t="s">
        <v>78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6" spans="1:21" ht="13.5" thickBot="1" x14ac:dyDescent="0.25"/>
    <row r="7" spans="1:21" ht="16.5" thickBot="1" x14ac:dyDescent="0.25">
      <c r="A7" s="2"/>
      <c r="B7" s="61" t="s">
        <v>16</v>
      </c>
      <c r="C7" s="62" t="s">
        <v>60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1" ht="15" x14ac:dyDescent="0.2">
      <c r="A8" s="2"/>
      <c r="B8" s="63" t="s">
        <v>0</v>
      </c>
      <c r="C8" s="64">
        <f>C40</f>
        <v>110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1" ht="15.75" thickBot="1" x14ac:dyDescent="0.25">
      <c r="A9" s="2"/>
      <c r="B9" s="65" t="s">
        <v>9</v>
      </c>
      <c r="C9" s="66">
        <v>10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ht="16.5" thickBot="1" x14ac:dyDescent="0.25">
      <c r="B10" s="41" t="s">
        <v>61</v>
      </c>
      <c r="C10" s="67">
        <f>C8+C9</f>
        <v>120</v>
      </c>
    </row>
    <row r="12" spans="1:21" ht="13.5" thickBot="1" x14ac:dyDescent="0.25"/>
    <row r="13" spans="1:21" s="1" customFormat="1" ht="15.75" x14ac:dyDescent="0.2">
      <c r="A13" s="121" t="s">
        <v>10</v>
      </c>
      <c r="B13" s="121" t="s">
        <v>1</v>
      </c>
      <c r="C13" s="124" t="s">
        <v>14</v>
      </c>
      <c r="D13" s="125" t="s">
        <v>2</v>
      </c>
      <c r="E13" s="126"/>
      <c r="F13" s="126"/>
      <c r="G13" s="127"/>
      <c r="H13" s="125" t="s">
        <v>6</v>
      </c>
      <c r="I13" s="126"/>
      <c r="J13" s="126"/>
      <c r="K13" s="127"/>
      <c r="L13" s="125" t="s">
        <v>7</v>
      </c>
      <c r="M13" s="126"/>
      <c r="N13" s="126"/>
      <c r="O13" s="127"/>
      <c r="P13" s="125" t="s">
        <v>8</v>
      </c>
      <c r="Q13" s="126"/>
      <c r="R13" s="126"/>
      <c r="S13" s="127"/>
      <c r="T13" s="121" t="s">
        <v>11</v>
      </c>
      <c r="U13" s="136" t="s">
        <v>62</v>
      </c>
    </row>
    <row r="14" spans="1:21" s="1" customFormat="1" ht="15.75" x14ac:dyDescent="0.2">
      <c r="A14" s="122"/>
      <c r="B14" s="132"/>
      <c r="C14" s="122"/>
      <c r="D14" s="134" t="s">
        <v>12</v>
      </c>
      <c r="E14" s="135"/>
      <c r="F14" s="11" t="s">
        <v>13</v>
      </c>
      <c r="G14" s="12" t="s">
        <v>5</v>
      </c>
      <c r="H14" s="134" t="s">
        <v>12</v>
      </c>
      <c r="I14" s="135"/>
      <c r="J14" s="11" t="s">
        <v>13</v>
      </c>
      <c r="K14" s="12" t="s">
        <v>5</v>
      </c>
      <c r="L14" s="134" t="s">
        <v>12</v>
      </c>
      <c r="M14" s="135"/>
      <c r="N14" s="11" t="s">
        <v>13</v>
      </c>
      <c r="O14" s="12" t="s">
        <v>5</v>
      </c>
      <c r="P14" s="134" t="s">
        <v>12</v>
      </c>
      <c r="Q14" s="135"/>
      <c r="R14" s="11" t="s">
        <v>13</v>
      </c>
      <c r="S14" s="12" t="s">
        <v>5</v>
      </c>
      <c r="T14" s="122"/>
      <c r="U14" s="137"/>
    </row>
    <row r="15" spans="1:21" s="1" customFormat="1" ht="16.5" thickBot="1" x14ac:dyDescent="0.25">
      <c r="A15" s="123"/>
      <c r="B15" s="133"/>
      <c r="C15" s="123"/>
      <c r="D15" s="13" t="s">
        <v>3</v>
      </c>
      <c r="E15" s="14" t="s">
        <v>4</v>
      </c>
      <c r="F15" s="14"/>
      <c r="G15" s="15"/>
      <c r="H15" s="13" t="s">
        <v>3</v>
      </c>
      <c r="I15" s="14" t="s">
        <v>4</v>
      </c>
      <c r="J15" s="14"/>
      <c r="K15" s="15"/>
      <c r="L15" s="13" t="s">
        <v>3</v>
      </c>
      <c r="M15" s="14" t="s">
        <v>4</v>
      </c>
      <c r="N15" s="14"/>
      <c r="O15" s="15"/>
      <c r="P15" s="13" t="s">
        <v>3</v>
      </c>
      <c r="Q15" s="14" t="s">
        <v>4</v>
      </c>
      <c r="R15" s="14"/>
      <c r="S15" s="15"/>
      <c r="T15" s="123"/>
      <c r="U15" s="138"/>
    </row>
    <row r="16" spans="1:21" ht="16.5" thickBot="1" x14ac:dyDescent="0.25">
      <c r="A16" s="128" t="s">
        <v>63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30"/>
    </row>
    <row r="17" spans="1:38" s="82" customFormat="1" ht="17.25" customHeight="1" x14ac:dyDescent="0.2">
      <c r="A17" s="90" t="s">
        <v>81</v>
      </c>
      <c r="B17" s="91" t="s">
        <v>37</v>
      </c>
      <c r="C17" s="92"/>
      <c r="D17" s="93"/>
      <c r="E17" s="94"/>
      <c r="F17" s="94"/>
      <c r="G17" s="95"/>
      <c r="H17" s="96">
        <v>0</v>
      </c>
      <c r="I17" s="94">
        <v>2</v>
      </c>
      <c r="J17" s="94" t="s">
        <v>28</v>
      </c>
      <c r="K17" s="95">
        <v>4</v>
      </c>
      <c r="L17" s="96"/>
      <c r="M17" s="94"/>
      <c r="N17" s="94"/>
      <c r="O17" s="97"/>
      <c r="P17" s="96"/>
      <c r="Q17" s="94"/>
      <c r="R17" s="94"/>
      <c r="S17" s="95"/>
      <c r="T17" s="98" t="s">
        <v>47</v>
      </c>
      <c r="U17" s="99" t="s">
        <v>74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</row>
    <row r="18" spans="1:38" s="82" customFormat="1" ht="18.75" customHeight="1" x14ac:dyDescent="0.2">
      <c r="A18" s="68" t="s">
        <v>82</v>
      </c>
      <c r="B18" s="69" t="s">
        <v>36</v>
      </c>
      <c r="C18" s="70"/>
      <c r="D18" s="83"/>
      <c r="E18" s="76"/>
      <c r="F18" s="76"/>
      <c r="G18" s="78"/>
      <c r="H18" s="75">
        <v>0</v>
      </c>
      <c r="I18" s="76">
        <v>2</v>
      </c>
      <c r="J18" s="76" t="s">
        <v>28</v>
      </c>
      <c r="K18" s="78">
        <v>4</v>
      </c>
      <c r="L18" s="75"/>
      <c r="M18" s="76"/>
      <c r="N18" s="76"/>
      <c r="O18" s="77"/>
      <c r="P18" s="75"/>
      <c r="Q18" s="76"/>
      <c r="R18" s="76"/>
      <c r="S18" s="78"/>
      <c r="T18" s="79" t="s">
        <v>48</v>
      </c>
      <c r="U18" s="80" t="s">
        <v>44</v>
      </c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</row>
    <row r="19" spans="1:38" s="82" customFormat="1" ht="16.5" customHeight="1" x14ac:dyDescent="0.2">
      <c r="A19" s="68" t="s">
        <v>83</v>
      </c>
      <c r="B19" s="69" t="s">
        <v>17</v>
      </c>
      <c r="C19" s="70"/>
      <c r="D19" s="83"/>
      <c r="E19" s="76"/>
      <c r="F19" s="76"/>
      <c r="G19" s="78"/>
      <c r="H19" s="75">
        <v>0</v>
      </c>
      <c r="I19" s="76">
        <v>2</v>
      </c>
      <c r="J19" s="76" t="s">
        <v>27</v>
      </c>
      <c r="K19" s="78">
        <v>4</v>
      </c>
      <c r="L19" s="75"/>
      <c r="M19" s="76"/>
      <c r="N19" s="76"/>
      <c r="O19" s="77"/>
      <c r="P19" s="75"/>
      <c r="Q19" s="76"/>
      <c r="R19" s="76"/>
      <c r="S19" s="78"/>
      <c r="T19" s="79" t="s">
        <v>48</v>
      </c>
      <c r="U19" s="80" t="s">
        <v>45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</row>
    <row r="20" spans="1:38" s="116" customFormat="1" ht="19.5" customHeight="1" thickBot="1" x14ac:dyDescent="0.25">
      <c r="A20" s="68" t="s">
        <v>84</v>
      </c>
      <c r="B20" s="69" t="s">
        <v>19</v>
      </c>
      <c r="C20" s="70"/>
      <c r="D20" s="83">
        <v>2</v>
      </c>
      <c r="E20" s="76">
        <v>0</v>
      </c>
      <c r="F20" s="76" t="s">
        <v>18</v>
      </c>
      <c r="G20" s="78">
        <v>4</v>
      </c>
      <c r="H20" s="75"/>
      <c r="I20" s="76"/>
      <c r="J20" s="76"/>
      <c r="K20" s="78"/>
      <c r="L20" s="75"/>
      <c r="M20" s="76"/>
      <c r="N20" s="76"/>
      <c r="O20" s="77"/>
      <c r="P20" s="75"/>
      <c r="Q20" s="76"/>
      <c r="R20" s="76"/>
      <c r="S20" s="78"/>
      <c r="T20" s="79" t="s">
        <v>72</v>
      </c>
      <c r="U20" s="80" t="s">
        <v>41</v>
      </c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</row>
    <row r="21" spans="1:38" s="82" customFormat="1" ht="18.75" customHeight="1" x14ac:dyDescent="0.2">
      <c r="A21" s="103" t="s">
        <v>85</v>
      </c>
      <c r="B21" s="104" t="s">
        <v>20</v>
      </c>
      <c r="C21" s="105"/>
      <c r="D21" s="113"/>
      <c r="E21" s="114"/>
      <c r="F21" s="114"/>
      <c r="G21" s="115"/>
      <c r="H21" s="109">
        <v>2</v>
      </c>
      <c r="I21" s="107">
        <v>2</v>
      </c>
      <c r="J21" s="107" t="s">
        <v>27</v>
      </c>
      <c r="K21" s="108">
        <v>5</v>
      </c>
      <c r="L21" s="109"/>
      <c r="M21" s="107"/>
      <c r="N21" s="107"/>
      <c r="O21" s="110"/>
      <c r="P21" s="109"/>
      <c r="Q21" s="107"/>
      <c r="R21" s="107"/>
      <c r="S21" s="108"/>
      <c r="T21" s="111" t="s">
        <v>48</v>
      </c>
      <c r="U21" s="112" t="s">
        <v>44</v>
      </c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</row>
    <row r="22" spans="1:38" s="82" customFormat="1" ht="17.25" customHeight="1" x14ac:dyDescent="0.2">
      <c r="A22" s="68" t="s">
        <v>86</v>
      </c>
      <c r="B22" s="69" t="s">
        <v>21</v>
      </c>
      <c r="C22" s="70"/>
      <c r="D22" s="89"/>
      <c r="E22" s="72"/>
      <c r="F22" s="72"/>
      <c r="G22" s="74"/>
      <c r="H22" s="75">
        <v>2</v>
      </c>
      <c r="I22" s="76">
        <v>2</v>
      </c>
      <c r="J22" s="76" t="s">
        <v>27</v>
      </c>
      <c r="K22" s="78">
        <v>5</v>
      </c>
      <c r="L22" s="75"/>
      <c r="M22" s="76"/>
      <c r="N22" s="76"/>
      <c r="O22" s="77"/>
      <c r="P22" s="75"/>
      <c r="Q22" s="76"/>
      <c r="R22" s="76"/>
      <c r="S22" s="78"/>
      <c r="T22" s="79" t="s">
        <v>48</v>
      </c>
      <c r="U22" s="112" t="s">
        <v>44</v>
      </c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</row>
    <row r="23" spans="1:38" s="82" customFormat="1" ht="21" customHeight="1" x14ac:dyDescent="0.2">
      <c r="A23" s="68" t="s">
        <v>87</v>
      </c>
      <c r="B23" s="69" t="s">
        <v>22</v>
      </c>
      <c r="C23" s="70"/>
      <c r="D23" s="89"/>
      <c r="E23" s="72"/>
      <c r="F23" s="72"/>
      <c r="G23" s="74"/>
      <c r="H23" s="75">
        <v>2</v>
      </c>
      <c r="I23" s="76">
        <v>2</v>
      </c>
      <c r="J23" s="76" t="s">
        <v>27</v>
      </c>
      <c r="K23" s="78">
        <v>5</v>
      </c>
      <c r="L23" s="75"/>
      <c r="M23" s="76"/>
      <c r="N23" s="76"/>
      <c r="O23" s="77"/>
      <c r="P23" s="75"/>
      <c r="Q23" s="76"/>
      <c r="R23" s="76"/>
      <c r="S23" s="78"/>
      <c r="T23" s="79" t="s">
        <v>72</v>
      </c>
      <c r="U23" s="80" t="s">
        <v>67</v>
      </c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</row>
    <row r="24" spans="1:38" s="82" customFormat="1" ht="19.5" customHeight="1" x14ac:dyDescent="0.2">
      <c r="A24" s="68" t="s">
        <v>88</v>
      </c>
      <c r="B24" s="69" t="s">
        <v>53</v>
      </c>
      <c r="C24" s="70"/>
      <c r="D24" s="83">
        <v>3</v>
      </c>
      <c r="E24" s="76">
        <v>0</v>
      </c>
      <c r="F24" s="76" t="s">
        <v>27</v>
      </c>
      <c r="G24" s="78">
        <v>5</v>
      </c>
      <c r="H24" s="73"/>
      <c r="I24" s="72"/>
      <c r="J24" s="72"/>
      <c r="K24" s="74"/>
      <c r="L24" s="75"/>
      <c r="M24" s="76"/>
      <c r="N24" s="76"/>
      <c r="O24" s="77"/>
      <c r="P24" s="75"/>
      <c r="Q24" s="76"/>
      <c r="R24" s="76"/>
      <c r="S24" s="78"/>
      <c r="T24" s="79" t="s">
        <v>69</v>
      </c>
      <c r="U24" s="80" t="s">
        <v>46</v>
      </c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</row>
    <row r="25" spans="1:38" s="82" customFormat="1" ht="15" customHeight="1" x14ac:dyDescent="0.2">
      <c r="A25" s="68" t="s">
        <v>89</v>
      </c>
      <c r="B25" s="69" t="s">
        <v>80</v>
      </c>
      <c r="C25" s="70"/>
      <c r="D25" s="83">
        <v>2</v>
      </c>
      <c r="E25" s="76">
        <v>2</v>
      </c>
      <c r="F25" s="76" t="s">
        <v>27</v>
      </c>
      <c r="G25" s="78">
        <v>5</v>
      </c>
      <c r="H25" s="73"/>
      <c r="I25" s="72"/>
      <c r="J25" s="72"/>
      <c r="K25" s="74"/>
      <c r="L25" s="75"/>
      <c r="M25" s="76"/>
      <c r="N25" s="76"/>
      <c r="O25" s="77"/>
      <c r="P25" s="75"/>
      <c r="Q25" s="76"/>
      <c r="R25" s="76"/>
      <c r="S25" s="78"/>
      <c r="T25" s="79" t="s">
        <v>72</v>
      </c>
      <c r="U25" s="80" t="s">
        <v>58</v>
      </c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</row>
    <row r="26" spans="1:38" s="82" customFormat="1" ht="22.5" customHeight="1" x14ac:dyDescent="0.2">
      <c r="A26" s="68" t="s">
        <v>90</v>
      </c>
      <c r="B26" s="69" t="s">
        <v>23</v>
      </c>
      <c r="C26" s="70"/>
      <c r="D26" s="71"/>
      <c r="E26" s="72"/>
      <c r="F26" s="72"/>
      <c r="G26" s="71"/>
      <c r="H26" s="73"/>
      <c r="I26" s="72"/>
      <c r="J26" s="72"/>
      <c r="K26" s="74"/>
      <c r="L26" s="75"/>
      <c r="M26" s="76"/>
      <c r="N26" s="76"/>
      <c r="O26" s="77"/>
      <c r="P26" s="75">
        <v>2</v>
      </c>
      <c r="Q26" s="76">
        <v>2</v>
      </c>
      <c r="R26" s="76" t="s">
        <v>27</v>
      </c>
      <c r="S26" s="78">
        <v>5</v>
      </c>
      <c r="T26" s="79" t="s">
        <v>72</v>
      </c>
      <c r="U26" s="80" t="s">
        <v>67</v>
      </c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</row>
    <row r="27" spans="1:38" s="82" customFormat="1" ht="17.25" customHeight="1" x14ac:dyDescent="0.2">
      <c r="A27" s="68" t="s">
        <v>91</v>
      </c>
      <c r="B27" s="69" t="s">
        <v>24</v>
      </c>
      <c r="C27" s="70"/>
      <c r="D27" s="83">
        <v>2</v>
      </c>
      <c r="E27" s="76">
        <v>2</v>
      </c>
      <c r="F27" s="76" t="s">
        <v>27</v>
      </c>
      <c r="G27" s="78">
        <v>5</v>
      </c>
      <c r="H27" s="73"/>
      <c r="I27" s="72"/>
      <c r="J27" s="72"/>
      <c r="K27" s="74"/>
      <c r="L27" s="75"/>
      <c r="M27" s="76"/>
      <c r="N27" s="76"/>
      <c r="O27" s="77"/>
      <c r="P27" s="75"/>
      <c r="Q27" s="76"/>
      <c r="R27" s="76"/>
      <c r="S27" s="78"/>
      <c r="T27" s="79" t="s">
        <v>72</v>
      </c>
      <c r="U27" s="80" t="s">
        <v>58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</row>
    <row r="28" spans="1:38" s="82" customFormat="1" ht="16.5" customHeight="1" x14ac:dyDescent="0.2">
      <c r="A28" s="68" t="s">
        <v>92</v>
      </c>
      <c r="B28" s="69" t="s">
        <v>25</v>
      </c>
      <c r="C28" s="70"/>
      <c r="D28" s="71"/>
      <c r="E28" s="72"/>
      <c r="F28" s="72"/>
      <c r="G28" s="71"/>
      <c r="H28" s="73"/>
      <c r="I28" s="72"/>
      <c r="J28" s="72"/>
      <c r="K28" s="74"/>
      <c r="L28" s="75"/>
      <c r="M28" s="76"/>
      <c r="N28" s="76"/>
      <c r="O28" s="77"/>
      <c r="P28" s="75">
        <v>2</v>
      </c>
      <c r="Q28" s="76">
        <v>1</v>
      </c>
      <c r="R28" s="76" t="s">
        <v>27</v>
      </c>
      <c r="S28" s="78">
        <v>5</v>
      </c>
      <c r="T28" s="79" t="s">
        <v>72</v>
      </c>
      <c r="U28" s="80" t="s">
        <v>58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</row>
    <row r="29" spans="1:38" s="82" customFormat="1" ht="15.75" customHeight="1" x14ac:dyDescent="0.2">
      <c r="A29" s="68" t="s">
        <v>93</v>
      </c>
      <c r="B29" s="69" t="s">
        <v>26</v>
      </c>
      <c r="C29" s="70"/>
      <c r="D29" s="83"/>
      <c r="E29" s="76"/>
      <c r="F29" s="76"/>
      <c r="G29" s="78"/>
      <c r="H29" s="73"/>
      <c r="I29" s="72"/>
      <c r="J29" s="72"/>
      <c r="K29" s="74"/>
      <c r="L29" s="73"/>
      <c r="M29" s="72"/>
      <c r="N29" s="72"/>
      <c r="O29" s="84"/>
      <c r="P29" s="75">
        <v>2</v>
      </c>
      <c r="Q29" s="76">
        <v>2</v>
      </c>
      <c r="R29" s="76" t="s">
        <v>27</v>
      </c>
      <c r="S29" s="78">
        <v>5</v>
      </c>
      <c r="T29" s="79" t="s">
        <v>72</v>
      </c>
      <c r="U29" s="80" t="s">
        <v>67</v>
      </c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</row>
    <row r="30" spans="1:38" s="82" customFormat="1" ht="16.5" customHeight="1" x14ac:dyDescent="0.2">
      <c r="A30" s="68" t="s">
        <v>94</v>
      </c>
      <c r="B30" s="69" t="s">
        <v>52</v>
      </c>
      <c r="C30" s="70"/>
      <c r="D30" s="83">
        <v>2</v>
      </c>
      <c r="E30" s="76">
        <v>2</v>
      </c>
      <c r="F30" s="76" t="s">
        <v>27</v>
      </c>
      <c r="G30" s="78">
        <v>5</v>
      </c>
      <c r="H30" s="73"/>
      <c r="I30" s="72"/>
      <c r="J30" s="72"/>
      <c r="K30" s="74"/>
      <c r="L30" s="73"/>
      <c r="M30" s="72"/>
      <c r="N30" s="72"/>
      <c r="O30" s="84"/>
      <c r="P30" s="75"/>
      <c r="Q30" s="76"/>
      <c r="R30" s="76"/>
      <c r="S30" s="78"/>
      <c r="T30" s="79" t="s">
        <v>72</v>
      </c>
      <c r="U30" s="80" t="s">
        <v>66</v>
      </c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</row>
    <row r="31" spans="1:38" s="117" customFormat="1" ht="18.75" customHeight="1" x14ac:dyDescent="0.2">
      <c r="A31" s="68" t="s">
        <v>95</v>
      </c>
      <c r="B31" s="69" t="s">
        <v>30</v>
      </c>
      <c r="C31" s="70"/>
      <c r="D31" s="83"/>
      <c r="E31" s="76"/>
      <c r="F31" s="76"/>
      <c r="G31" s="78"/>
      <c r="H31" s="75"/>
      <c r="I31" s="76"/>
      <c r="J31" s="76"/>
      <c r="K31" s="78"/>
      <c r="L31" s="75">
        <v>1</v>
      </c>
      <c r="M31" s="76">
        <v>1</v>
      </c>
      <c r="N31" s="76" t="s">
        <v>27</v>
      </c>
      <c r="O31" s="77">
        <v>4</v>
      </c>
      <c r="P31" s="75"/>
      <c r="Q31" s="76"/>
      <c r="R31" s="76"/>
      <c r="S31" s="78"/>
      <c r="T31" s="79" t="s">
        <v>72</v>
      </c>
      <c r="U31" s="80" t="s">
        <v>34</v>
      </c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</row>
    <row r="32" spans="1:38" s="102" customFormat="1" ht="21" customHeight="1" thickBot="1" x14ac:dyDescent="0.25">
      <c r="A32" s="68" t="s">
        <v>96</v>
      </c>
      <c r="B32" s="69" t="s">
        <v>31</v>
      </c>
      <c r="C32" s="70"/>
      <c r="D32" s="83">
        <v>2</v>
      </c>
      <c r="E32" s="76">
        <v>2</v>
      </c>
      <c r="F32" s="76" t="s">
        <v>27</v>
      </c>
      <c r="G32" s="78">
        <v>5</v>
      </c>
      <c r="H32" s="75"/>
      <c r="I32" s="76"/>
      <c r="J32" s="76"/>
      <c r="K32" s="78"/>
      <c r="L32" s="75"/>
      <c r="M32" s="76"/>
      <c r="N32" s="76"/>
      <c r="O32" s="78"/>
      <c r="P32" s="89"/>
      <c r="Q32" s="72"/>
      <c r="R32" s="72"/>
      <c r="S32" s="74"/>
      <c r="T32" s="101" t="s">
        <v>69</v>
      </c>
      <c r="U32" s="80" t="s">
        <v>35</v>
      </c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</row>
    <row r="33" spans="1:38" s="82" customFormat="1" ht="22.5" customHeight="1" x14ac:dyDescent="0.2">
      <c r="A33" s="103" t="s">
        <v>97</v>
      </c>
      <c r="B33" s="104" t="s">
        <v>29</v>
      </c>
      <c r="C33" s="105"/>
      <c r="D33" s="106"/>
      <c r="E33" s="107"/>
      <c r="F33" s="107"/>
      <c r="G33" s="108"/>
      <c r="H33" s="109"/>
      <c r="I33" s="107"/>
      <c r="J33" s="107"/>
      <c r="K33" s="108"/>
      <c r="L33" s="109"/>
      <c r="M33" s="107"/>
      <c r="N33" s="107"/>
      <c r="O33" s="110"/>
      <c r="P33" s="109">
        <v>2</v>
      </c>
      <c r="Q33" s="107">
        <v>2</v>
      </c>
      <c r="R33" s="107" t="s">
        <v>27</v>
      </c>
      <c r="S33" s="108">
        <v>5</v>
      </c>
      <c r="T33" s="111" t="s">
        <v>72</v>
      </c>
      <c r="U33" s="112" t="s">
        <v>66</v>
      </c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</row>
    <row r="34" spans="1:38" s="82" customFormat="1" ht="18.75" customHeight="1" x14ac:dyDescent="0.2">
      <c r="A34" s="68" t="s">
        <v>98</v>
      </c>
      <c r="B34" s="69" t="s">
        <v>54</v>
      </c>
      <c r="C34" s="70"/>
      <c r="D34" s="83"/>
      <c r="E34" s="76"/>
      <c r="F34" s="76"/>
      <c r="G34" s="78"/>
      <c r="H34" s="75"/>
      <c r="I34" s="76"/>
      <c r="J34" s="76"/>
      <c r="K34" s="78"/>
      <c r="L34" s="75">
        <v>2</v>
      </c>
      <c r="M34" s="76">
        <v>0</v>
      </c>
      <c r="N34" s="76" t="s">
        <v>27</v>
      </c>
      <c r="O34" s="77">
        <v>5</v>
      </c>
      <c r="P34" s="75"/>
      <c r="Q34" s="76"/>
      <c r="R34" s="76"/>
      <c r="S34" s="78"/>
      <c r="T34" s="79" t="s">
        <v>72</v>
      </c>
      <c r="U34" s="80" t="s">
        <v>67</v>
      </c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</row>
    <row r="35" spans="1:38" s="82" customFormat="1" ht="22.5" customHeight="1" x14ac:dyDescent="0.2">
      <c r="A35" s="68" t="s">
        <v>99</v>
      </c>
      <c r="B35" s="69" t="s">
        <v>32</v>
      </c>
      <c r="C35" s="70"/>
      <c r="D35" s="83"/>
      <c r="E35" s="76"/>
      <c r="F35" s="76"/>
      <c r="G35" s="78"/>
      <c r="H35" s="75"/>
      <c r="I35" s="76"/>
      <c r="J35" s="76"/>
      <c r="K35" s="78"/>
      <c r="L35" s="75">
        <v>2</v>
      </c>
      <c r="M35" s="76">
        <v>1</v>
      </c>
      <c r="N35" s="76" t="s">
        <v>27</v>
      </c>
      <c r="O35" s="77">
        <v>5</v>
      </c>
      <c r="P35" s="75"/>
      <c r="Q35" s="76"/>
      <c r="R35" s="76"/>
      <c r="S35" s="78"/>
      <c r="T35" s="79" t="s">
        <v>72</v>
      </c>
      <c r="U35" s="80" t="s">
        <v>66</v>
      </c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</row>
    <row r="36" spans="1:38" s="116" customFormat="1" ht="18.75" customHeight="1" thickBot="1" x14ac:dyDescent="0.25">
      <c r="A36" s="68" t="s">
        <v>100</v>
      </c>
      <c r="B36" s="69" t="s">
        <v>33</v>
      </c>
      <c r="C36" s="70"/>
      <c r="D36" s="83"/>
      <c r="E36" s="76"/>
      <c r="F36" s="76"/>
      <c r="G36" s="78"/>
      <c r="H36" s="75"/>
      <c r="I36" s="76"/>
      <c r="J36" s="76"/>
      <c r="K36" s="78"/>
      <c r="L36" s="75">
        <v>2</v>
      </c>
      <c r="M36" s="76">
        <v>2</v>
      </c>
      <c r="N36" s="76" t="s">
        <v>27</v>
      </c>
      <c r="O36" s="77">
        <v>5</v>
      </c>
      <c r="P36" s="75"/>
      <c r="Q36" s="76"/>
      <c r="R36" s="76"/>
      <c r="S36" s="78"/>
      <c r="T36" s="79" t="s">
        <v>79</v>
      </c>
      <c r="U36" s="80" t="s">
        <v>59</v>
      </c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</row>
    <row r="37" spans="1:38" s="8" customFormat="1" ht="18.75" customHeight="1" x14ac:dyDescent="0.2">
      <c r="A37" s="16" t="s">
        <v>101</v>
      </c>
      <c r="B37" s="24" t="s">
        <v>39</v>
      </c>
      <c r="C37" s="17"/>
      <c r="D37" s="18"/>
      <c r="E37" s="19"/>
      <c r="F37" s="19"/>
      <c r="G37" s="20"/>
      <c r="H37" s="21"/>
      <c r="I37" s="19"/>
      <c r="J37" s="19"/>
      <c r="K37" s="20"/>
      <c r="L37" s="21">
        <v>0</v>
      </c>
      <c r="M37" s="19">
        <v>2</v>
      </c>
      <c r="N37" s="19" t="s">
        <v>28</v>
      </c>
      <c r="O37" s="20">
        <v>5</v>
      </c>
      <c r="P37" s="21"/>
      <c r="Q37" s="19"/>
      <c r="R37" s="19"/>
      <c r="S37" s="20"/>
      <c r="T37" s="25"/>
      <c r="U37" s="26"/>
    </row>
    <row r="38" spans="1:38" s="8" customFormat="1" ht="17.25" customHeight="1" x14ac:dyDescent="0.2">
      <c r="A38" s="27" t="s">
        <v>102</v>
      </c>
      <c r="B38" s="28" t="s">
        <v>40</v>
      </c>
      <c r="C38" s="17"/>
      <c r="D38" s="18"/>
      <c r="E38" s="19"/>
      <c r="F38" s="19"/>
      <c r="G38" s="20"/>
      <c r="H38" s="18"/>
      <c r="I38" s="19"/>
      <c r="J38" s="19"/>
      <c r="K38" s="22"/>
      <c r="L38" s="21"/>
      <c r="M38" s="19"/>
      <c r="N38" s="19"/>
      <c r="O38" s="20"/>
      <c r="P38" s="18">
        <v>0</v>
      </c>
      <c r="Q38" s="19">
        <v>2</v>
      </c>
      <c r="R38" s="19" t="s">
        <v>28</v>
      </c>
      <c r="S38" s="22">
        <v>10</v>
      </c>
      <c r="T38" s="29"/>
      <c r="U38" s="23"/>
    </row>
    <row r="39" spans="1:38" s="9" customFormat="1" ht="16.5" customHeight="1" thickBot="1" x14ac:dyDescent="0.25">
      <c r="A39" s="30" t="s">
        <v>103</v>
      </c>
      <c r="B39" s="31" t="s">
        <v>56</v>
      </c>
      <c r="C39" s="32"/>
      <c r="D39" s="33"/>
      <c r="E39" s="34"/>
      <c r="F39" s="34"/>
      <c r="G39" s="35"/>
      <c r="H39" s="36"/>
      <c r="I39" s="34"/>
      <c r="J39" s="34"/>
      <c r="K39" s="35"/>
      <c r="L39" s="36"/>
      <c r="M39" s="34"/>
      <c r="N39" s="34"/>
      <c r="O39" s="35"/>
      <c r="P39" s="36">
        <v>0</v>
      </c>
      <c r="Q39" s="34">
        <v>0</v>
      </c>
      <c r="R39" s="34" t="s">
        <v>27</v>
      </c>
      <c r="S39" s="37">
        <v>0</v>
      </c>
      <c r="T39" s="38" t="s">
        <v>72</v>
      </c>
      <c r="U39" s="39"/>
    </row>
    <row r="40" spans="1:38" s="1" customFormat="1" ht="16.5" thickBot="1" x14ac:dyDescent="0.25">
      <c r="A40" s="40"/>
      <c r="B40" s="41" t="s">
        <v>65</v>
      </c>
      <c r="C40" s="42">
        <f>G40+K40+O40+S40</f>
        <v>110</v>
      </c>
      <c r="D40" s="43">
        <f>SUM(D17:D39)</f>
        <v>13</v>
      </c>
      <c r="E40" s="43">
        <f t="shared" ref="E40:S40" si="0">SUM(E17:E39)</f>
        <v>8</v>
      </c>
      <c r="F40" s="43"/>
      <c r="G40" s="43">
        <f t="shared" si="0"/>
        <v>29</v>
      </c>
      <c r="H40" s="43">
        <f t="shared" si="0"/>
        <v>6</v>
      </c>
      <c r="I40" s="43">
        <f t="shared" si="0"/>
        <v>12</v>
      </c>
      <c r="J40" s="43"/>
      <c r="K40" s="43">
        <f t="shared" si="0"/>
        <v>27</v>
      </c>
      <c r="L40" s="43">
        <f t="shared" si="0"/>
        <v>7</v>
      </c>
      <c r="M40" s="43">
        <f t="shared" si="0"/>
        <v>6</v>
      </c>
      <c r="N40" s="43"/>
      <c r="O40" s="43">
        <f t="shared" si="0"/>
        <v>24</v>
      </c>
      <c r="P40" s="43">
        <f t="shared" si="0"/>
        <v>8</v>
      </c>
      <c r="Q40" s="43">
        <f t="shared" si="0"/>
        <v>9</v>
      </c>
      <c r="R40" s="43"/>
      <c r="S40" s="43">
        <f t="shared" si="0"/>
        <v>30</v>
      </c>
      <c r="T40" s="44" t="s">
        <v>15</v>
      </c>
      <c r="U40" s="41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ht="16.5" thickBot="1" x14ac:dyDescent="0.25">
      <c r="A41" s="128" t="s">
        <v>64</v>
      </c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30"/>
    </row>
    <row r="42" spans="1:38" s="82" customFormat="1" ht="22.5" customHeight="1" x14ac:dyDescent="0.2">
      <c r="A42" s="85" t="s">
        <v>104</v>
      </c>
      <c r="B42" s="86" t="s">
        <v>49</v>
      </c>
      <c r="C42" s="70"/>
      <c r="D42" s="75"/>
      <c r="E42" s="76"/>
      <c r="F42" s="76"/>
      <c r="G42" s="78"/>
      <c r="H42" s="75"/>
      <c r="I42" s="76"/>
      <c r="J42" s="76"/>
      <c r="K42" s="78"/>
      <c r="L42" s="75"/>
      <c r="M42" s="76"/>
      <c r="N42" s="76"/>
      <c r="O42" s="78"/>
      <c r="P42" s="75">
        <v>2</v>
      </c>
      <c r="Q42" s="76">
        <v>2</v>
      </c>
      <c r="R42" s="76" t="s">
        <v>27</v>
      </c>
      <c r="S42" s="78">
        <v>5</v>
      </c>
      <c r="T42" s="100" t="s">
        <v>73</v>
      </c>
      <c r="U42" s="80" t="s">
        <v>42</v>
      </c>
    </row>
    <row r="43" spans="1:38" s="82" customFormat="1" ht="21.75" customHeight="1" x14ac:dyDescent="0.2">
      <c r="A43" s="85" t="s">
        <v>105</v>
      </c>
      <c r="B43" s="86" t="s">
        <v>51</v>
      </c>
      <c r="C43" s="70"/>
      <c r="D43" s="75"/>
      <c r="E43" s="76"/>
      <c r="F43" s="76"/>
      <c r="G43" s="78"/>
      <c r="H43" s="75">
        <v>1</v>
      </c>
      <c r="I43" s="76">
        <v>1</v>
      </c>
      <c r="J43" s="76" t="s">
        <v>27</v>
      </c>
      <c r="K43" s="78">
        <v>5</v>
      </c>
      <c r="L43" s="75"/>
      <c r="M43" s="76"/>
      <c r="N43" s="76"/>
      <c r="O43" s="77"/>
      <c r="P43" s="75"/>
      <c r="Q43" s="76"/>
      <c r="R43" s="76"/>
      <c r="S43" s="78"/>
      <c r="T43" s="79" t="s">
        <v>70</v>
      </c>
      <c r="U43" s="80" t="s">
        <v>34</v>
      </c>
    </row>
    <row r="44" spans="1:38" s="88" customFormat="1" ht="18.75" customHeight="1" x14ac:dyDescent="0.2">
      <c r="A44" s="85" t="s">
        <v>106</v>
      </c>
      <c r="B44" s="86" t="s">
        <v>75</v>
      </c>
      <c r="C44" s="70"/>
      <c r="D44" s="75"/>
      <c r="E44" s="76"/>
      <c r="F44" s="76"/>
      <c r="G44" s="78"/>
      <c r="H44" s="75"/>
      <c r="I44" s="76"/>
      <c r="J44" s="76"/>
      <c r="K44" s="78"/>
      <c r="L44" s="75">
        <v>2</v>
      </c>
      <c r="M44" s="76">
        <v>1</v>
      </c>
      <c r="N44" s="76" t="s">
        <v>28</v>
      </c>
      <c r="O44" s="77">
        <v>5</v>
      </c>
      <c r="P44" s="75"/>
      <c r="Q44" s="76"/>
      <c r="R44" s="76"/>
      <c r="S44" s="77"/>
      <c r="T44" s="87" t="s">
        <v>55</v>
      </c>
      <c r="U44" s="80" t="s">
        <v>76</v>
      </c>
    </row>
    <row r="45" spans="1:38" s="82" customFormat="1" ht="21.75" customHeight="1" x14ac:dyDescent="0.2">
      <c r="A45" s="85" t="s">
        <v>107</v>
      </c>
      <c r="B45" s="86" t="s">
        <v>50</v>
      </c>
      <c r="C45" s="70"/>
      <c r="D45" s="75"/>
      <c r="E45" s="76"/>
      <c r="F45" s="76"/>
      <c r="G45" s="78"/>
      <c r="H45" s="75">
        <v>2</v>
      </c>
      <c r="I45" s="76">
        <v>0</v>
      </c>
      <c r="J45" s="76" t="s">
        <v>27</v>
      </c>
      <c r="K45" s="78">
        <v>5</v>
      </c>
      <c r="L45" s="75"/>
      <c r="M45" s="76"/>
      <c r="N45" s="76"/>
      <c r="O45" s="77"/>
      <c r="P45" s="139"/>
      <c r="Q45" s="140"/>
      <c r="R45" s="140"/>
      <c r="S45" s="141"/>
      <c r="T45" s="142" t="s">
        <v>71</v>
      </c>
      <c r="U45" s="80" t="s">
        <v>43</v>
      </c>
    </row>
    <row r="46" spans="1:38" s="10" customFormat="1" ht="24" customHeight="1" thickBot="1" x14ac:dyDescent="0.25">
      <c r="A46" s="45" t="s">
        <v>108</v>
      </c>
      <c r="B46" s="46" t="s">
        <v>68</v>
      </c>
      <c r="C46" s="47"/>
      <c r="D46" s="48"/>
      <c r="E46" s="49"/>
      <c r="F46" s="49"/>
      <c r="G46" s="50"/>
      <c r="H46" s="48">
        <v>0</v>
      </c>
      <c r="I46" s="49">
        <v>2</v>
      </c>
      <c r="J46" s="49" t="s">
        <v>28</v>
      </c>
      <c r="K46" s="50">
        <v>5</v>
      </c>
      <c r="L46" s="48"/>
      <c r="M46" s="49"/>
      <c r="N46" s="49"/>
      <c r="O46" s="50"/>
      <c r="P46" s="58"/>
      <c r="Q46" s="57"/>
      <c r="R46" s="57"/>
      <c r="S46" s="59"/>
      <c r="T46" s="60" t="s">
        <v>72</v>
      </c>
      <c r="U46" s="51" t="s">
        <v>67</v>
      </c>
    </row>
    <row r="47" spans="1:38" ht="16.5" thickBot="1" x14ac:dyDescent="0.25">
      <c r="A47" s="40"/>
      <c r="B47" s="41" t="s">
        <v>65</v>
      </c>
      <c r="C47" s="42">
        <v>10</v>
      </c>
      <c r="D47" s="43"/>
      <c r="E47" s="52"/>
      <c r="F47" s="52"/>
      <c r="G47" s="53"/>
      <c r="H47" s="43">
        <f>SUM(H42:H46)</f>
        <v>3</v>
      </c>
      <c r="I47" s="52">
        <f>SUM(I42:I46)</f>
        <v>3</v>
      </c>
      <c r="J47" s="52"/>
      <c r="K47" s="53">
        <f>SUM(K42:K46)</f>
        <v>15</v>
      </c>
      <c r="L47" s="43">
        <f>SUM(L42:L45)</f>
        <v>2</v>
      </c>
      <c r="M47" s="52">
        <f>SUM(M42:M45)</f>
        <v>1</v>
      </c>
      <c r="N47" s="52"/>
      <c r="O47" s="53">
        <f>SUM(O42:O45)</f>
        <v>5</v>
      </c>
      <c r="P47" s="54">
        <f>SUM(P42:P46)</f>
        <v>2</v>
      </c>
      <c r="Q47" s="55">
        <f>SUM(Q42:Q46)</f>
        <v>2</v>
      </c>
      <c r="R47" s="55"/>
      <c r="S47" s="56">
        <f>SUM(S42:S46)</f>
        <v>5</v>
      </c>
      <c r="T47" s="44" t="s">
        <v>15</v>
      </c>
      <c r="U47" s="41"/>
    </row>
    <row r="50" spans="1:2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s="9" customFormat="1" x14ac:dyDescent="0.2"/>
  </sheetData>
  <mergeCells count="19">
    <mergeCell ref="A41:U41"/>
    <mergeCell ref="A4:U4"/>
    <mergeCell ref="B13:B15"/>
    <mergeCell ref="H13:K13"/>
    <mergeCell ref="L13:O13"/>
    <mergeCell ref="P13:S13"/>
    <mergeCell ref="D14:E14"/>
    <mergeCell ref="A16:U16"/>
    <mergeCell ref="U13:U15"/>
    <mergeCell ref="P14:Q14"/>
    <mergeCell ref="L14:M14"/>
    <mergeCell ref="H14:I14"/>
    <mergeCell ref="A1:U1"/>
    <mergeCell ref="A2:U2"/>
    <mergeCell ref="A3:U3"/>
    <mergeCell ref="T13:T15"/>
    <mergeCell ref="A13:A15"/>
    <mergeCell ref="C13:C15"/>
    <mergeCell ref="D13:G13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75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3MNPS14</vt:lpstr>
      <vt:lpstr>'3MNPS14'!Nyomtatási_terület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abraham.brigitta</cp:lastModifiedBy>
  <cp:lastPrinted>2011-03-30T12:19:21Z</cp:lastPrinted>
  <dcterms:created xsi:type="dcterms:W3CDTF">2008-01-10T16:03:48Z</dcterms:created>
  <dcterms:modified xsi:type="dcterms:W3CDTF">2016-06-01T11:28:35Z</dcterms:modified>
</cp:coreProperties>
</file>